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svecova\AppData\Local\Microsoft\Windows\INetCache\Content.Outlook\Y9IMTRZ3\"/>
    </mc:Choice>
  </mc:AlternateContent>
  <xr:revisionPtr revIDLastSave="0" documentId="8_{E6D4F3A9-A945-4609-8D1E-72C19E79F796}" xr6:coauthVersionLast="47" xr6:coauthVersionMax="47" xr10:uidLastSave="{00000000-0000-0000-0000-000000000000}"/>
  <workbookProtection lockStructure="1"/>
  <bookViews>
    <workbookView xWindow="-110" yWindow="-110" windowWidth="19420" windowHeight="11500" xr2:uid="{23A32C6B-1802-4736-8A45-DC90542D6A36}"/>
  </bookViews>
  <sheets>
    <sheet name="kumulativní rozpočet" sheetId="1" r:id="rId1"/>
    <sheet name="Odborný tým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9" i="2" l="1"/>
  <c r="G9" i="2" s="1"/>
  <c r="E8" i="2"/>
  <c r="G8" i="2" s="1"/>
  <c r="E7" i="2"/>
  <c r="G7" i="2" s="1"/>
  <c r="G6" i="2" l="1"/>
  <c r="C21" i="1" s="1"/>
  <c r="F15" i="1"/>
  <c r="C15" i="1"/>
  <c r="E24" i="1"/>
  <c r="G23" i="1"/>
  <c r="G17" i="1"/>
  <c r="G19" i="1"/>
  <c r="G20" i="1"/>
  <c r="G22" i="1"/>
  <c r="E23" i="1"/>
  <c r="E22" i="1"/>
  <c r="E20" i="1"/>
  <c r="E19" i="1"/>
  <c r="E17" i="1"/>
  <c r="E16" i="1"/>
  <c r="E15" i="1" s="1"/>
  <c r="F18" i="1" l="1"/>
  <c r="F14" i="1" s="1"/>
  <c r="E18" i="1"/>
  <c r="E14" i="1" s="1"/>
  <c r="G16" i="1"/>
  <c r="G15" i="1" s="1"/>
  <c r="C18" i="1" l="1"/>
  <c r="C14" i="1" s="1"/>
  <c r="C13" i="1" s="1"/>
  <c r="G21" i="1"/>
  <c r="G18" i="1" s="1"/>
  <c r="G14" i="1" s="1"/>
  <c r="B32" i="1"/>
  <c r="E13" i="1" l="1"/>
  <c r="F13" i="1"/>
  <c r="B27" i="1" l="1"/>
  <c r="G13" i="1"/>
  <c r="B28" i="1" l="1"/>
  <c r="B31" i="1" s="1"/>
  <c r="B30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tc={ED66B6C1-1D5E-44CF-BE4D-9E62BC8040F1}</author>
  </authors>
  <commentList>
    <comment ref="A1" authorId="0" shapeId="0" xr:uid="{ED66B6C1-1D5E-44CF-BE4D-9E62BC8040F1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logolink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Šebestíková Šárka</author>
    <author>Šlapáková Jana</author>
  </authors>
  <commentList>
    <comment ref="C5" authorId="0" shapeId="0" xr:uid="{8F0325BD-EC1D-4A5D-8A82-5FEB44A0DA0D}">
      <text>
        <r>
          <rPr>
            <sz val="9"/>
            <color indexed="81"/>
            <rFont val="Tahoma"/>
            <family val="2"/>
            <charset val="238"/>
          </rPr>
          <t>V rámci projektu lze zaměstnat pracovníky i na zkrácené úvazky. Úvazky všech pracovníků jedné pozice uveďte souhrnně v součtu. 
Informaci o výpočtu uvedťe do poznámky.</t>
        </r>
      </text>
    </comment>
    <comment ref="D5" authorId="0" shapeId="0" xr:uid="{394EAB20-46BA-478D-B690-6438408A0399}">
      <text>
        <r>
          <rPr>
            <sz val="9"/>
            <color indexed="81"/>
            <rFont val="Tahoma"/>
            <family val="2"/>
            <charset val="238"/>
          </rPr>
          <t xml:space="preserve">Uveďte počet měsíců realizace projektu. 
</t>
        </r>
      </text>
    </comment>
    <comment ref="C8" authorId="1" shapeId="0" xr:uid="{24431799-84B0-4B56-A21E-F2A9DDA3D819}">
      <text>
        <r>
          <rPr>
            <sz val="9"/>
            <color indexed="81"/>
            <rFont val="Tahoma"/>
            <family val="2"/>
            <charset val="238"/>
          </rPr>
          <t>Maximální hodnota odpovídá počtu zapojených škol.</t>
        </r>
      </text>
    </comment>
    <comment ref="C9" authorId="1" shapeId="0" xr:uid="{C4A0590F-6C5E-435C-A0AF-A7C7C85DB968}">
      <text>
        <r>
          <rPr>
            <sz val="9"/>
            <color indexed="81"/>
            <rFont val="Tahoma"/>
            <family val="2"/>
            <charset val="238"/>
          </rPr>
          <t xml:space="preserve">max. hodnota je 2,0 FTE 
</t>
        </r>
      </text>
    </comment>
  </commentList>
</comments>
</file>

<file path=xl/sharedStrings.xml><?xml version="1.0" encoding="utf-8"?>
<sst xmlns="http://schemas.openxmlformats.org/spreadsheetml/2006/main" count="43" uniqueCount="42">
  <si>
    <t xml:space="preserve"> Kumulativní rozpočet</t>
  </si>
  <si>
    <t>Doplňující informace:</t>
  </si>
  <si>
    <t>Přehled způsobilých výdajů najdete v části D Pravidel pro žadatele a příjemce.</t>
  </si>
  <si>
    <t>Vyplňujte pouze žlutě podbarvené buňky.</t>
  </si>
  <si>
    <t>Název</t>
  </si>
  <si>
    <t>Volitelný komentář ke stanovení objemu výdajů</t>
  </si>
  <si>
    <t>Výdaje bez DPH</t>
  </si>
  <si>
    <t>Sazba DPH</t>
  </si>
  <si>
    <t>Výdaje s DPH</t>
  </si>
  <si>
    <t>Výše způsobilého DPH</t>
  </si>
  <si>
    <t>Způsobilé výdaje po zohlednění způsobilosti DPH</t>
  </si>
  <si>
    <t xml:space="preserve">1. Celkové výdaje </t>
  </si>
  <si>
    <t>1.2. Nezpůsobilé výdaje projektu</t>
  </si>
  <si>
    <t>Přímé způsobilé náklady celkem</t>
  </si>
  <si>
    <t>Nepřímé náklady celkem (7 % přímých výdajů)</t>
  </si>
  <si>
    <t>Celkové výdaje projektu</t>
  </si>
  <si>
    <t>Celkové způsobilé výdaje projektu</t>
  </si>
  <si>
    <t>Celkové nezpůsobilé výdaje projektu</t>
  </si>
  <si>
    <t xml:space="preserve">1.1.1. Způsobilé přímé výdaje projektu - investiční </t>
  </si>
  <si>
    <t>1.1.1.1 Pořízení hmotného movitého majetku</t>
  </si>
  <si>
    <t>1.1.1.2. Pořízení nehmotného majektu</t>
  </si>
  <si>
    <t xml:space="preserve">1.1.2. Způsobilé přímé výdaje projektu - neinvestiční </t>
  </si>
  <si>
    <t>1.1.2.1. Pořízení hmotného movitého majetku</t>
  </si>
  <si>
    <t>1.1.2.2 Pořízení nehmotného majektu</t>
  </si>
  <si>
    <t>1.1.2.3. Osobní náklady (viz list Odborný tým)</t>
  </si>
  <si>
    <t>1.1.2.4 Nákup služeb</t>
  </si>
  <si>
    <t>1.1.2.5 Nákup služeb profesního vzdělávání</t>
  </si>
  <si>
    <t>Vyplňujte pouze žluťe podbarvené buňky.</t>
  </si>
  <si>
    <r>
      <t>Komentář ke stanovení objemu výdajů</t>
    </r>
    <r>
      <rPr>
        <b/>
        <sz val="11"/>
        <color rgb="FFFF0000"/>
        <rFont val="Segoe UI"/>
        <family val="2"/>
        <charset val="238"/>
      </rPr>
      <t xml:space="preserve"> </t>
    </r>
    <r>
      <rPr>
        <b/>
        <sz val="11"/>
        <rFont val="Segoe UI"/>
        <family val="2"/>
        <charset val="238"/>
      </rPr>
      <t>(předpokládaný počet osob a jejich úvazků, zapojení u příjemce či DZS) atp.</t>
    </r>
  </si>
  <si>
    <t>Počet jednotek
(FTE)</t>
  </si>
  <si>
    <t>Počet měsíců zapojení do projektu</t>
  </si>
  <si>
    <t>Celkový počet jednotek</t>
  </si>
  <si>
    <t>Jednotkový náklad
(FTE/měsíc)</t>
  </si>
  <si>
    <t>Způsobilé výdaje</t>
  </si>
  <si>
    <t>Poznámka k výpočtu</t>
  </si>
  <si>
    <t xml:space="preserve">1.1.3. Osobní náklady </t>
  </si>
  <si>
    <t>1.1.3.1. AI praktik</t>
  </si>
  <si>
    <t>1.1.3.2. AI ambasador</t>
  </si>
  <si>
    <t>1.1.3.3. Koordinátor mentoringu</t>
  </si>
  <si>
    <t>1.1. Způsobilé přímé výdaje projektu</t>
  </si>
  <si>
    <t>Osobní náklady - odborný tým</t>
  </si>
  <si>
    <t>Příloha č. 4 výzvy OPST č. 117 a 118/2026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</si>
</sst>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Kč&quot;"/>
    <numFmt numFmtId="165" formatCode="_-* #,##0.00\ _K_č_-;\-* #,##0.00\ _K_č_-;_-* &quot;-&quot;??\ _K_č_-;_-@_-"/>
    <numFmt numFmtId="166" formatCode="_-* #,##0.00\ [$Kč-405]_-;\-* #,##0.00\ [$Kč-405]_-;_-* &quot;-&quot;??\ [$Kč-405]_-;_-@_-"/>
  </numFmts>
  <fonts count="15" x14ac:knownFonts="1"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1"/>
      <name val="Segoe UI"/>
      <family val="2"/>
      <charset val="238"/>
    </font>
    <font>
      <b/>
      <sz val="11"/>
      <color theme="1"/>
      <name val="Segoe UI"/>
      <family val="2"/>
      <charset val="238"/>
    </font>
    <font>
      <b/>
      <sz val="20"/>
      <color theme="1"/>
      <name val="Segoe UI"/>
      <family val="2"/>
      <charset val="238"/>
    </font>
    <font>
      <sz val="11"/>
      <name val="Segoe UI"/>
      <family val="2"/>
      <charset val="238"/>
    </font>
    <font>
      <b/>
      <sz val="11"/>
      <color rgb="FFFF0000"/>
      <name val="Segoe UI"/>
      <family val="2"/>
      <charset val="238"/>
    </font>
    <font>
      <sz val="11"/>
      <name val="Calibri"/>
      <family val="2"/>
      <charset val="238"/>
    </font>
    <font>
      <sz val="10"/>
      <color theme="1"/>
      <name val="Segoe UI"/>
      <family val="2"/>
      <charset val="238"/>
    </font>
    <font>
      <sz val="11"/>
      <color theme="1"/>
      <name val="Aptos Narrow"/>
      <family val="2"/>
      <scheme val="minor"/>
    </font>
    <font>
      <b/>
      <sz val="12"/>
      <color theme="1"/>
      <name val="Segoe UI"/>
      <family val="2"/>
      <charset val="238"/>
    </font>
    <font>
      <b/>
      <sz val="11"/>
      <name val="Segoe UI"/>
      <family val="2"/>
      <charset val="238"/>
    </font>
    <font>
      <sz val="11"/>
      <color rgb="FFFF0000"/>
      <name val="Segoe UI"/>
      <family val="2"/>
      <charset val="238"/>
    </font>
    <font>
      <sz val="9"/>
      <color indexed="81"/>
      <name val="Tahoma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theme="2"/>
        <bgColor theme="2"/>
      </patternFill>
    </fill>
    <fill>
      <patternFill patternType="solid">
        <fgColor indexed="5"/>
        <bgColor indexed="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5"/>
      </patternFill>
    </fill>
    <fill>
      <patternFill patternType="solid">
        <fgColor theme="0"/>
        <bgColor indexed="5"/>
      </patternFill>
    </fill>
    <fill>
      <patternFill patternType="solid">
        <fgColor theme="0" tint="-0.249977111117893"/>
        <bgColor theme="0" tint="-0.249977111117893"/>
      </patternFill>
    </fill>
    <fill>
      <patternFill patternType="solid">
        <fgColor theme="5" tint="0.39997558519241921"/>
        <bgColor theme="0" tint="-0.249977111117893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5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</borders>
  <cellStyleXfs count="4">
    <xf numFmtId="0" fontId="0" fillId="0" borderId="0"/>
    <xf numFmtId="0" fontId="8" fillId="0" borderId="0"/>
    <xf numFmtId="0" fontId="10" fillId="0" borderId="0"/>
    <xf numFmtId="165" fontId="10" fillId="0" borderId="0" applyFont="0" applyFill="0" applyBorder="0" applyAlignment="0" applyProtection="0"/>
  </cellStyleXfs>
  <cellXfs count="68">
    <xf numFmtId="0" fontId="0" fillId="0" borderId="0" xfId="0"/>
    <xf numFmtId="0" fontId="6" fillId="7" borderId="7" xfId="0" applyFont="1" applyFill="1" applyBorder="1" applyAlignment="1" applyProtection="1">
      <alignment vertical="center"/>
      <protection locked="0"/>
    </xf>
    <xf numFmtId="164" fontId="6" fillId="8" borderId="7" xfId="0" applyNumberFormat="1" applyFont="1" applyFill="1" applyBorder="1" applyAlignment="1" applyProtection="1">
      <alignment vertical="center"/>
      <protection locked="0"/>
    </xf>
    <xf numFmtId="9" fontId="6" fillId="8" borderId="7" xfId="0" applyNumberFormat="1" applyFont="1" applyFill="1" applyBorder="1" applyAlignment="1" applyProtection="1">
      <alignment vertical="center"/>
      <protection locked="0"/>
    </xf>
    <xf numFmtId="164" fontId="3" fillId="3" borderId="7" xfId="0" applyNumberFormat="1" applyFont="1" applyFill="1" applyBorder="1" applyAlignment="1" applyProtection="1">
      <alignment vertical="center"/>
      <protection locked="0"/>
    </xf>
    <xf numFmtId="0" fontId="3" fillId="3" borderId="7" xfId="0" applyFont="1" applyFill="1" applyBorder="1" applyProtection="1">
      <protection locked="0"/>
    </xf>
    <xf numFmtId="9" fontId="3" fillId="3" borderId="7" xfId="0" applyNumberFormat="1" applyFont="1" applyFill="1" applyBorder="1" applyProtection="1">
      <protection locked="0"/>
    </xf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4" fillId="2" borderId="1" xfId="0" applyFont="1" applyFill="1" applyBorder="1" applyAlignment="1">
      <alignment vertical="top"/>
    </xf>
    <xf numFmtId="0" fontId="4" fillId="2" borderId="2" xfId="0" applyFont="1" applyFill="1" applyBorder="1" applyAlignment="1">
      <alignment vertical="top"/>
    </xf>
    <xf numFmtId="0" fontId="4" fillId="2" borderId="3" xfId="0" applyFont="1" applyFill="1" applyBorder="1" applyAlignment="1">
      <alignment vertical="top"/>
    </xf>
    <xf numFmtId="0" fontId="3" fillId="2" borderId="4" xfId="0" applyFont="1" applyFill="1" applyBorder="1" applyAlignment="1">
      <alignment vertical="top" wrapText="1"/>
    </xf>
    <xf numFmtId="0" fontId="4" fillId="2" borderId="0" xfId="0" applyFont="1" applyFill="1" applyAlignment="1">
      <alignment vertical="top"/>
    </xf>
    <xf numFmtId="0" fontId="4" fillId="2" borderId="5" xfId="0" applyFont="1" applyFill="1" applyBorder="1" applyAlignment="1">
      <alignment vertical="top"/>
    </xf>
    <xf numFmtId="0" fontId="3" fillId="3" borderId="8" xfId="0" applyFont="1" applyFill="1" applyBorder="1" applyAlignment="1">
      <alignment vertical="top"/>
    </xf>
    <xf numFmtId="0" fontId="4" fillId="2" borderId="9" xfId="0" applyFont="1" applyFill="1" applyBorder="1" applyAlignment="1">
      <alignment vertical="top"/>
    </xf>
    <xf numFmtId="0" fontId="4" fillId="2" borderId="10" xfId="0" applyFont="1" applyFill="1" applyBorder="1" applyAlignment="1">
      <alignment vertical="top"/>
    </xf>
    <xf numFmtId="0" fontId="3" fillId="0" borderId="7" xfId="0" applyFont="1" applyBorder="1"/>
    <xf numFmtId="0" fontId="4" fillId="4" borderId="7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wrapText="1"/>
    </xf>
    <xf numFmtId="0" fontId="4" fillId="5" borderId="7" xfId="0" applyFont="1" applyFill="1" applyBorder="1"/>
    <xf numFmtId="164" fontId="3" fillId="5" borderId="7" xfId="0" applyNumberFormat="1" applyFont="1" applyFill="1" applyBorder="1"/>
    <xf numFmtId="0" fontId="3" fillId="5" borderId="7" xfId="0" applyFont="1" applyFill="1" applyBorder="1"/>
    <xf numFmtId="0" fontId="2" fillId="0" borderId="0" xfId="0" applyFont="1"/>
    <xf numFmtId="0" fontId="4" fillId="0" borderId="7" xfId="0" applyFont="1" applyBorder="1" applyAlignment="1">
      <alignment vertical="top" wrapText="1"/>
    </xf>
    <xf numFmtId="0" fontId="3" fillId="0" borderId="7" xfId="0" applyFont="1" applyBorder="1" applyAlignment="1">
      <alignment vertical="center"/>
    </xf>
    <xf numFmtId="164" fontId="3" fillId="0" borderId="7" xfId="0" applyNumberFormat="1" applyFont="1" applyBorder="1" applyAlignment="1">
      <alignment vertical="center"/>
    </xf>
    <xf numFmtId="0" fontId="3" fillId="0" borderId="7" xfId="0" applyFont="1" applyBorder="1" applyAlignment="1">
      <alignment vertical="top" wrapText="1"/>
    </xf>
    <xf numFmtId="164" fontId="3" fillId="9" borderId="7" xfId="0" applyNumberFormat="1" applyFont="1" applyFill="1" applyBorder="1" applyAlignment="1">
      <alignment vertical="center"/>
    </xf>
    <xf numFmtId="0" fontId="6" fillId="12" borderId="7" xfId="0" applyFont="1" applyFill="1" applyBorder="1" applyAlignment="1">
      <alignment vertical="center"/>
    </xf>
    <xf numFmtId="164" fontId="6" fillId="9" borderId="7" xfId="0" applyNumberFormat="1" applyFont="1" applyFill="1" applyBorder="1" applyAlignment="1">
      <alignment vertical="center"/>
    </xf>
    <xf numFmtId="164" fontId="3" fillId="12" borderId="7" xfId="0" applyNumberFormat="1" applyFont="1" applyFill="1" applyBorder="1" applyAlignment="1">
      <alignment vertical="center"/>
    </xf>
    <xf numFmtId="164" fontId="3" fillId="9" borderId="7" xfId="0" applyNumberFormat="1" applyFont="1" applyFill="1" applyBorder="1"/>
    <xf numFmtId="0" fontId="4" fillId="6" borderId="7" xfId="0" applyFont="1" applyFill="1" applyBorder="1" applyAlignment="1">
      <alignment vertical="top" wrapText="1"/>
    </xf>
    <xf numFmtId="0" fontId="4" fillId="0" borderId="0" xfId="0" applyFont="1" applyAlignment="1">
      <alignment vertical="top" wrapText="1"/>
    </xf>
    <xf numFmtId="164" fontId="3" fillId="0" borderId="0" xfId="0" applyNumberFormat="1" applyFont="1" applyAlignment="1">
      <alignment vertical="center"/>
    </xf>
    <xf numFmtId="9" fontId="3" fillId="0" borderId="0" xfId="0" applyNumberFormat="1" applyFont="1"/>
    <xf numFmtId="164" fontId="3" fillId="0" borderId="0" xfId="0" applyNumberFormat="1" applyFont="1"/>
    <xf numFmtId="0" fontId="4" fillId="10" borderId="7" xfId="0" applyFont="1" applyFill="1" applyBorder="1" applyAlignment="1">
      <alignment wrapText="1"/>
    </xf>
    <xf numFmtId="164" fontId="4" fillId="11" borderId="7" xfId="0" applyNumberFormat="1" applyFont="1" applyFill="1" applyBorder="1"/>
    <xf numFmtId="0" fontId="4" fillId="4" borderId="6" xfId="0" applyFont="1" applyFill="1" applyBorder="1" applyAlignment="1">
      <alignment wrapText="1"/>
    </xf>
    <xf numFmtId="164" fontId="4" fillId="4" borderId="7" xfId="0" applyNumberFormat="1" applyFont="1" applyFill="1" applyBorder="1"/>
    <xf numFmtId="0" fontId="4" fillId="4" borderId="6" xfId="0" applyFont="1" applyFill="1" applyBorder="1" applyAlignment="1">
      <alignment vertical="center" wrapText="1"/>
    </xf>
    <xf numFmtId="164" fontId="4" fillId="4" borderId="7" xfId="0" applyNumberFormat="1" applyFont="1" applyFill="1" applyBorder="1" applyAlignment="1">
      <alignment vertical="center"/>
    </xf>
    <xf numFmtId="0" fontId="1" fillId="0" borderId="0" xfId="0" applyFont="1"/>
    <xf numFmtId="3" fontId="3" fillId="14" borderId="7" xfId="3" applyNumberFormat="1" applyFont="1" applyFill="1" applyBorder="1" applyAlignment="1" applyProtection="1">
      <alignment horizontal="right" vertical="center"/>
    </xf>
    <xf numFmtId="0" fontId="3" fillId="8" borderId="7" xfId="2" applyFont="1" applyFill="1" applyBorder="1" applyAlignment="1" applyProtection="1">
      <alignment vertical="center"/>
      <protection locked="0"/>
    </xf>
    <xf numFmtId="4" fontId="3" fillId="8" borderId="7" xfId="3" applyNumberFormat="1" applyFont="1" applyFill="1" applyBorder="1" applyAlignment="1" applyProtection="1">
      <alignment horizontal="right" vertical="center"/>
      <protection locked="0"/>
    </xf>
    <xf numFmtId="3" fontId="3" fillId="8" borderId="7" xfId="3" applyNumberFormat="1" applyFont="1" applyFill="1" applyBorder="1" applyAlignment="1" applyProtection="1">
      <alignment horizontal="right" vertical="center"/>
      <protection locked="0"/>
    </xf>
    <xf numFmtId="4" fontId="3" fillId="0" borderId="7" xfId="3" applyNumberFormat="1" applyFont="1" applyFill="1" applyBorder="1" applyAlignment="1" applyProtection="1">
      <alignment horizontal="right" vertical="center"/>
    </xf>
    <xf numFmtId="0" fontId="3" fillId="0" borderId="0" xfId="2" applyFont="1"/>
    <xf numFmtId="0" fontId="3" fillId="7" borderId="0" xfId="2" applyFont="1" applyFill="1"/>
    <xf numFmtId="0" fontId="4" fillId="4" borderId="7" xfId="2" applyFont="1" applyFill="1" applyBorder="1" applyAlignment="1">
      <alignment horizontal="center" vertical="center" wrapText="1"/>
    </xf>
    <xf numFmtId="0" fontId="12" fillId="4" borderId="7" xfId="2" applyFont="1" applyFill="1" applyBorder="1" applyAlignment="1">
      <alignment horizontal="center" vertical="center" wrapText="1"/>
    </xf>
    <xf numFmtId="16" fontId="4" fillId="13" borderId="7" xfId="2" applyNumberFormat="1" applyFont="1" applyFill="1" applyBorder="1" applyAlignment="1">
      <alignment horizontal="left" vertical="center" wrapText="1"/>
    </xf>
    <xf numFmtId="0" fontId="13" fillId="14" borderId="7" xfId="2" applyFont="1" applyFill="1" applyBorder="1" applyAlignment="1">
      <alignment vertical="center"/>
    </xf>
    <xf numFmtId="9" fontId="13" fillId="14" borderId="7" xfId="2" applyNumberFormat="1" applyFont="1" applyFill="1" applyBorder="1" applyAlignment="1">
      <alignment vertical="center"/>
    </xf>
    <xf numFmtId="164" fontId="6" fillId="14" borderId="7" xfId="2" applyNumberFormat="1" applyFont="1" applyFill="1" applyBorder="1" applyAlignment="1">
      <alignment vertical="center"/>
    </xf>
    <xf numFmtId="0" fontId="3" fillId="0" borderId="11" xfId="2" applyFont="1" applyBorder="1"/>
    <xf numFmtId="0" fontId="3" fillId="6" borderId="7" xfId="2" applyFont="1" applyFill="1" applyBorder="1" applyAlignment="1">
      <alignment horizontal="left" wrapText="1"/>
    </xf>
    <xf numFmtId="166" fontId="3" fillId="9" borderId="7" xfId="2" applyNumberFormat="1" applyFont="1" applyFill="1" applyBorder="1" applyAlignment="1">
      <alignment vertical="center"/>
    </xf>
    <xf numFmtId="164" fontId="6" fillId="9" borderId="7" xfId="2" applyNumberFormat="1" applyFont="1" applyFill="1" applyBorder="1" applyAlignment="1">
      <alignment vertical="center"/>
    </xf>
    <xf numFmtId="164" fontId="3" fillId="7" borderId="7" xfId="2" applyNumberFormat="1" applyFont="1" applyFill="1" applyBorder="1" applyAlignment="1" applyProtection="1">
      <alignment vertical="center"/>
      <protection locked="0"/>
    </xf>
    <xf numFmtId="3" fontId="9" fillId="7" borderId="7" xfId="2" applyNumberFormat="1" applyFont="1" applyFill="1" applyBorder="1" applyProtection="1">
      <protection locked="0"/>
    </xf>
    <xf numFmtId="0" fontId="12" fillId="0" borderId="7" xfId="0" applyFont="1" applyBorder="1" applyAlignment="1">
      <alignment vertical="top" wrapText="1"/>
    </xf>
    <xf numFmtId="0" fontId="11" fillId="0" borderId="0" xfId="2" applyFont="1" applyAlignment="1">
      <alignment horizontal="left" vertical="center" wrapText="1"/>
    </xf>
  </cellXfs>
  <cellStyles count="4">
    <cellStyle name="Čárka 2" xfId="3" xr:uid="{E98C1E6F-E656-4723-A86C-161C4AF93212}"/>
    <cellStyle name="Normální" xfId="0" builtinId="0"/>
    <cellStyle name="Normální 2" xfId="1" xr:uid="{5F1369F2-ABC0-45F8-B1AB-DB7773935EC4}"/>
    <cellStyle name="Normální 3" xfId="2" xr:uid="{FC915472-DE85-4A45-B6DE-F2287A416F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542925</xdr:colOff>
      <xdr:row>1</xdr:row>
      <xdr:rowOff>57150</xdr:rowOff>
    </xdr:from>
    <xdr:to>
      <xdr:col>2</xdr:col>
      <xdr:colOff>1073863</xdr:colOff>
      <xdr:row>1</xdr:row>
      <xdr:rowOff>649817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AA4C5C1C-D12E-4F88-874C-5C3A6BB0FE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5" y="266700"/>
          <a:ext cx="8531938" cy="592667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Peterková Julie" id="{0FC76C74-34DD-4101-92ED-3ADC75F02371}" userId="S::jpeterkova@sfzp.cz::45245b85-708b-4008-8bef-180e277acd2f" providerId="AD"/>
</personList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" dT="2026-08-06T08:50:59.53" personId="{0FC76C74-34DD-4101-92ED-3ADC75F02371}" id="{ED66B6C1-1D5E-44CF-BE4D-9E62BC8040F1}">
    <text>logolink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A812F-83ED-4EFA-A33E-35D59F7F9186}">
  <dimension ref="A1:G35"/>
  <sheetViews>
    <sheetView showGridLines="0" tabSelected="1" topLeftCell="A2" zoomScaleNormal="100" workbookViewId="0">
      <pane xSplit="1" ySplit="11" topLeftCell="B13" activePane="bottomRight" state="frozen"/>
      <selection activeCell="A2" sqref="A2"/>
      <selection pane="topRight" activeCell="B2" sqref="B2"/>
      <selection pane="bottomLeft" activeCell="A13" sqref="A13"/>
      <selection pane="bottomRight" activeCell="B16" sqref="B16"/>
    </sheetView>
  </sheetViews>
  <sheetFormatPr defaultColWidth="8.7265625" defaultRowHeight="14.5" x14ac:dyDescent="0.35"/>
  <cols>
    <col min="1" max="1" width="82.54296875" customWidth="1"/>
    <col min="2" max="2" width="32" customWidth="1"/>
    <col min="3" max="3" width="20" customWidth="1"/>
    <col min="4" max="4" width="12.54296875" customWidth="1"/>
    <col min="5" max="5" width="20" customWidth="1"/>
    <col min="6" max="7" width="24" customWidth="1"/>
  </cols>
  <sheetData>
    <row r="1" spans="1:7" ht="16.5" x14ac:dyDescent="0.45">
      <c r="A1" s="7"/>
      <c r="B1" s="7"/>
      <c r="C1" s="7"/>
      <c r="D1" s="7"/>
      <c r="E1" s="7"/>
      <c r="F1" s="7"/>
      <c r="G1" s="7"/>
    </row>
    <row r="2" spans="1:7" ht="56.5" customHeight="1" x14ac:dyDescent="0.45">
      <c r="A2" s="7"/>
      <c r="B2" s="7"/>
      <c r="C2" s="7"/>
      <c r="D2" s="7"/>
      <c r="E2" s="7"/>
      <c r="F2" s="7"/>
      <c r="G2" s="7"/>
    </row>
    <row r="3" spans="1:7" ht="16.5" x14ac:dyDescent="0.45">
      <c r="A3" s="7"/>
      <c r="B3" s="7"/>
      <c r="C3" s="7"/>
      <c r="D3" s="7"/>
      <c r="E3" s="7"/>
      <c r="F3" s="7"/>
      <c r="G3" s="7"/>
    </row>
    <row r="4" spans="1:7" ht="16.5" x14ac:dyDescent="0.45">
      <c r="A4" s="8" t="s">
        <v>41</v>
      </c>
      <c r="B4" s="8"/>
      <c r="C4" s="7"/>
      <c r="D4" s="7"/>
      <c r="E4" s="7"/>
      <c r="F4" s="7"/>
      <c r="G4" s="7"/>
    </row>
    <row r="5" spans="1:7" ht="29" x14ac:dyDescent="0.75">
      <c r="A5" s="9" t="s">
        <v>0</v>
      </c>
      <c r="B5" s="7"/>
      <c r="C5" s="7"/>
      <c r="D5" s="7"/>
      <c r="E5" s="7"/>
      <c r="F5" s="7"/>
      <c r="G5" s="7"/>
    </row>
    <row r="6" spans="1:7" ht="16.5" x14ac:dyDescent="0.45">
      <c r="A6" s="7"/>
      <c r="B6" s="7"/>
      <c r="C6" s="7"/>
      <c r="D6" s="7"/>
      <c r="E6" s="7"/>
      <c r="F6" s="7"/>
      <c r="G6" s="7"/>
    </row>
    <row r="7" spans="1:7" ht="16.5" x14ac:dyDescent="0.35">
      <c r="A7" s="10" t="s">
        <v>1</v>
      </c>
      <c r="B7" s="11"/>
      <c r="C7" s="11"/>
      <c r="D7" s="11"/>
      <c r="E7" s="11"/>
      <c r="F7" s="11"/>
      <c r="G7" s="12"/>
    </row>
    <row r="8" spans="1:7" ht="16.5" x14ac:dyDescent="0.35">
      <c r="A8" s="13" t="s">
        <v>2</v>
      </c>
      <c r="B8" s="14"/>
      <c r="C8" s="14"/>
      <c r="D8" s="14"/>
      <c r="E8" s="14"/>
      <c r="F8" s="14"/>
      <c r="G8" s="15"/>
    </row>
    <row r="9" spans="1:7" ht="16.5" x14ac:dyDescent="0.35">
      <c r="A9" s="16" t="s">
        <v>3</v>
      </c>
      <c r="B9" s="17"/>
      <c r="C9" s="17"/>
      <c r="D9" s="17"/>
      <c r="E9" s="17"/>
      <c r="F9" s="17"/>
      <c r="G9" s="18"/>
    </row>
    <row r="10" spans="1:7" ht="16.5" x14ac:dyDescent="0.45">
      <c r="A10" s="19"/>
      <c r="B10" s="19"/>
      <c r="C10" s="19"/>
      <c r="D10" s="19"/>
      <c r="E10" s="19"/>
      <c r="F10" s="19"/>
      <c r="G10" s="19"/>
    </row>
    <row r="11" spans="1:7" ht="0.75" customHeight="1" x14ac:dyDescent="0.45">
      <c r="A11" s="19"/>
      <c r="B11" s="19"/>
      <c r="C11" s="19"/>
      <c r="D11" s="19"/>
      <c r="E11" s="19"/>
      <c r="F11" s="19"/>
      <c r="G11" s="19"/>
    </row>
    <row r="12" spans="1:7" ht="48.75" customHeight="1" x14ac:dyDescent="0.35">
      <c r="A12" s="20" t="s">
        <v>4</v>
      </c>
      <c r="B12" s="20" t="s">
        <v>5</v>
      </c>
      <c r="C12" s="20" t="s">
        <v>6</v>
      </c>
      <c r="D12" s="20" t="s">
        <v>7</v>
      </c>
      <c r="E12" s="20" t="s">
        <v>8</v>
      </c>
      <c r="F12" s="20" t="s">
        <v>9</v>
      </c>
      <c r="G12" s="20" t="s">
        <v>10</v>
      </c>
    </row>
    <row r="13" spans="1:7" s="25" customFormat="1" ht="16.5" x14ac:dyDescent="0.45">
      <c r="A13" s="21" t="s">
        <v>11</v>
      </c>
      <c r="B13" s="22"/>
      <c r="C13" s="23">
        <f>SUM(C14,C24)</f>
        <v>0</v>
      </c>
      <c r="D13" s="24"/>
      <c r="E13" s="23">
        <f>SUM(E14,E24)</f>
        <v>0</v>
      </c>
      <c r="F13" s="23">
        <f>F14</f>
        <v>0</v>
      </c>
      <c r="G13" s="23">
        <f>G14</f>
        <v>0</v>
      </c>
    </row>
    <row r="14" spans="1:7" ht="16.5" x14ac:dyDescent="0.35">
      <c r="A14" s="66" t="s">
        <v>39</v>
      </c>
      <c r="B14" s="27"/>
      <c r="C14" s="28">
        <f>+C15+C18</f>
        <v>0</v>
      </c>
      <c r="D14" s="28"/>
      <c r="E14" s="28">
        <f>+E15+E18</f>
        <v>0</v>
      </c>
      <c r="F14" s="28">
        <f>+F15+F18</f>
        <v>0</v>
      </c>
      <c r="G14" s="28">
        <f>+G15+G18</f>
        <v>0</v>
      </c>
    </row>
    <row r="15" spans="1:7" ht="16.5" x14ac:dyDescent="0.35">
      <c r="A15" s="26" t="s">
        <v>18</v>
      </c>
      <c r="B15" s="27"/>
      <c r="C15" s="28">
        <f>+C16+C17</f>
        <v>0</v>
      </c>
      <c r="D15" s="28"/>
      <c r="E15" s="28">
        <f>+E16+E17</f>
        <v>0</v>
      </c>
      <c r="F15" s="28">
        <f>+F16+F17</f>
        <v>0</v>
      </c>
      <c r="G15" s="28">
        <f t="shared" ref="G15" si="0">+G16+G17</f>
        <v>0</v>
      </c>
    </row>
    <row r="16" spans="1:7" ht="16.5" x14ac:dyDescent="0.35">
      <c r="A16" s="29" t="s">
        <v>19</v>
      </c>
      <c r="B16" s="1"/>
      <c r="C16" s="2"/>
      <c r="D16" s="3"/>
      <c r="E16" s="28">
        <f>+C16*(1+D16)</f>
        <v>0</v>
      </c>
      <c r="F16" s="2"/>
      <c r="G16" s="30">
        <f>+C16+F16</f>
        <v>0</v>
      </c>
    </row>
    <row r="17" spans="1:7" ht="18.75" customHeight="1" x14ac:dyDescent="0.35">
      <c r="A17" s="29" t="s">
        <v>20</v>
      </c>
      <c r="B17" s="1"/>
      <c r="C17" s="2"/>
      <c r="D17" s="3"/>
      <c r="E17" s="28">
        <f>+C17*(1+D17)</f>
        <v>0</v>
      </c>
      <c r="F17" s="2"/>
      <c r="G17" s="30">
        <f t="shared" ref="G17:G23" si="1">+C17+F17</f>
        <v>0</v>
      </c>
    </row>
    <row r="18" spans="1:7" ht="16.5" x14ac:dyDescent="0.35">
      <c r="A18" s="26" t="s">
        <v>21</v>
      </c>
      <c r="B18" s="31"/>
      <c r="C18" s="32">
        <f>+C19+C20+C21+C22+C23</f>
        <v>0</v>
      </c>
      <c r="D18" s="33"/>
      <c r="E18" s="33">
        <f>+E19+E20+E21+E22+E23</f>
        <v>0</v>
      </c>
      <c r="F18" s="32">
        <f t="shared" ref="F18:G18" si="2">+F19+F20+F21+F22+F23</f>
        <v>0</v>
      </c>
      <c r="G18" s="30">
        <f t="shared" si="2"/>
        <v>0</v>
      </c>
    </row>
    <row r="19" spans="1:7" ht="16.5" x14ac:dyDescent="0.35">
      <c r="A19" s="29" t="s">
        <v>22</v>
      </c>
      <c r="B19" s="1"/>
      <c r="C19" s="2"/>
      <c r="D19" s="3"/>
      <c r="E19" s="28">
        <f t="shared" ref="E19:E20" si="3">+C19*(1+D19)</f>
        <v>0</v>
      </c>
      <c r="F19" s="4"/>
      <c r="G19" s="30">
        <f t="shared" si="1"/>
        <v>0</v>
      </c>
    </row>
    <row r="20" spans="1:7" ht="16.5" x14ac:dyDescent="0.35">
      <c r="A20" s="29" t="s">
        <v>23</v>
      </c>
      <c r="B20" s="1"/>
      <c r="C20" s="2"/>
      <c r="D20" s="3"/>
      <c r="E20" s="28">
        <f t="shared" si="3"/>
        <v>0</v>
      </c>
      <c r="F20" s="4"/>
      <c r="G20" s="30">
        <f t="shared" si="1"/>
        <v>0</v>
      </c>
    </row>
    <row r="21" spans="1:7" ht="16.5" x14ac:dyDescent="0.45">
      <c r="A21" s="29" t="s">
        <v>24</v>
      </c>
      <c r="B21" s="1"/>
      <c r="C21" s="32">
        <f>+'Odborný tým'!G6</f>
        <v>0</v>
      </c>
      <c r="D21" s="34"/>
      <c r="E21" s="34"/>
      <c r="F21" s="34"/>
      <c r="G21" s="30">
        <f>+C21</f>
        <v>0</v>
      </c>
    </row>
    <row r="22" spans="1:7" ht="16.5" x14ac:dyDescent="0.35">
      <c r="A22" s="29" t="s">
        <v>25</v>
      </c>
      <c r="B22" s="1"/>
      <c r="C22" s="2"/>
      <c r="D22" s="3"/>
      <c r="E22" s="28">
        <f>+C22*(1+D22)</f>
        <v>0</v>
      </c>
      <c r="F22" s="4"/>
      <c r="G22" s="30">
        <f t="shared" si="1"/>
        <v>0</v>
      </c>
    </row>
    <row r="23" spans="1:7" ht="16.5" x14ac:dyDescent="0.35">
      <c r="A23" s="29" t="s">
        <v>26</v>
      </c>
      <c r="B23" s="1"/>
      <c r="C23" s="2"/>
      <c r="D23" s="3"/>
      <c r="E23" s="28">
        <f>+C23*(1+D23)</f>
        <v>0</v>
      </c>
      <c r="F23" s="4"/>
      <c r="G23" s="30">
        <f t="shared" si="1"/>
        <v>0</v>
      </c>
    </row>
    <row r="24" spans="1:7" ht="16.5" customHeight="1" x14ac:dyDescent="0.45">
      <c r="A24" s="35" t="s">
        <v>12</v>
      </c>
      <c r="B24" s="5"/>
      <c r="C24" s="4"/>
      <c r="D24" s="6"/>
      <c r="E24" s="28">
        <f>+C24*(1+D24)</f>
        <v>0</v>
      </c>
      <c r="F24" s="30"/>
      <c r="G24" s="30"/>
    </row>
    <row r="25" spans="1:7" ht="16.5" customHeight="1" x14ac:dyDescent="0.45">
      <c r="A25" s="36"/>
      <c r="B25" s="7"/>
      <c r="C25" s="37"/>
      <c r="D25" s="38"/>
      <c r="E25" s="39"/>
      <c r="F25" s="37"/>
      <c r="G25" s="37"/>
    </row>
    <row r="26" spans="1:7" ht="16.5" customHeight="1" x14ac:dyDescent="0.45">
      <c r="A26" s="36"/>
      <c r="B26" s="7"/>
      <c r="C26" s="37"/>
      <c r="D26" s="38"/>
      <c r="E26" s="39"/>
      <c r="F26" s="37"/>
      <c r="G26" s="37"/>
    </row>
    <row r="27" spans="1:7" ht="16.5" customHeight="1" x14ac:dyDescent="0.45">
      <c r="A27" s="40" t="s">
        <v>13</v>
      </c>
      <c r="B27" s="41">
        <f>G14</f>
        <v>0</v>
      </c>
    </row>
    <row r="28" spans="1:7" ht="16.5" x14ac:dyDescent="0.45">
      <c r="A28" s="40" t="s">
        <v>14</v>
      </c>
      <c r="B28" s="41">
        <f>B27*0.07</f>
        <v>0</v>
      </c>
    </row>
    <row r="29" spans="1:7" ht="18" customHeight="1" x14ac:dyDescent="0.35"/>
    <row r="30" spans="1:7" ht="16.5" x14ac:dyDescent="0.45">
      <c r="A30" s="42" t="s">
        <v>15</v>
      </c>
      <c r="B30" s="43">
        <f>+B27+B28+E24</f>
        <v>0</v>
      </c>
      <c r="D30" s="7"/>
      <c r="E30" s="7"/>
      <c r="F30" s="7"/>
      <c r="G30" s="7"/>
    </row>
    <row r="31" spans="1:7" ht="16.5" x14ac:dyDescent="0.45">
      <c r="A31" s="44" t="s">
        <v>16</v>
      </c>
      <c r="B31" s="45">
        <f>B27+B28</f>
        <v>0</v>
      </c>
      <c r="D31" s="7"/>
      <c r="E31" s="7"/>
      <c r="F31" s="7"/>
      <c r="G31" s="7"/>
    </row>
    <row r="32" spans="1:7" ht="16.5" x14ac:dyDescent="0.45">
      <c r="A32" s="42" t="s">
        <v>17</v>
      </c>
      <c r="B32" s="43">
        <f>+E24</f>
        <v>0</v>
      </c>
      <c r="D32" s="7"/>
      <c r="E32" s="7"/>
      <c r="F32" s="7"/>
      <c r="G32" s="7"/>
    </row>
    <row r="33" spans="1:7" ht="16.5" x14ac:dyDescent="0.45">
      <c r="A33" s="7"/>
      <c r="B33" s="7"/>
      <c r="C33" s="7"/>
      <c r="D33" s="7"/>
      <c r="E33" s="7"/>
      <c r="F33" s="7"/>
      <c r="G33" s="7"/>
    </row>
    <row r="35" spans="1:7" x14ac:dyDescent="0.35">
      <c r="A35" s="46"/>
    </row>
  </sheetData>
  <sheetProtection sheet="1" selectLockedCells="1"/>
  <protectedRanges>
    <protectedRange sqref="B30:B32 B36:G40 C24:C26 B28 D30:G34 B33:C34 B17 B18:D18 B21:D23 B19:B20 C19:D19 G17 E17:E20 F18:G26 B14:G16 E22:E24" name="Oblast1"/>
    <protectedRange sqref="B27" name="Oblast1_1"/>
  </protectedRanges>
  <pageMargins left="0.7" right="0.7" top="0.78740157499999996" bottom="0.78740157499999996" header="0.3" footer="0.3"/>
  <pageSetup paperSize="9" orientation="portrait" verticalDpi="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0C3F7-0DA1-4B9E-B252-E3BBA37D9891}">
  <dimension ref="A2:K25"/>
  <sheetViews>
    <sheetView showGridLines="0" workbookViewId="0">
      <selection activeCell="D24" sqref="D24"/>
    </sheetView>
  </sheetViews>
  <sheetFormatPr defaultColWidth="8.81640625" defaultRowHeight="16.5" x14ac:dyDescent="0.45"/>
  <cols>
    <col min="1" max="1" width="50.81640625" style="52" customWidth="1"/>
    <col min="2" max="2" width="25.7265625" style="52" customWidth="1"/>
    <col min="3" max="5" width="18.1796875" style="52" customWidth="1"/>
    <col min="6" max="6" width="18.7265625" style="52" customWidth="1"/>
    <col min="7" max="7" width="21.26953125" style="52" customWidth="1"/>
    <col min="8" max="8" width="28.26953125" style="52" customWidth="1"/>
    <col min="9" max="9" width="24" style="52" customWidth="1"/>
    <col min="10" max="10" width="12.453125" style="52" customWidth="1"/>
    <col min="11" max="16384" width="8.81640625" style="52"/>
  </cols>
  <sheetData>
    <row r="2" spans="1:11" ht="17.5" x14ac:dyDescent="0.45">
      <c r="A2" s="67" t="s">
        <v>40</v>
      </c>
      <c r="B2" s="67"/>
      <c r="C2" s="67"/>
      <c r="D2" s="67"/>
      <c r="E2" s="67"/>
      <c r="F2" s="67"/>
      <c r="G2" s="67"/>
      <c r="H2" s="67"/>
    </row>
    <row r="3" spans="1:11" x14ac:dyDescent="0.45">
      <c r="A3" s="53" t="s">
        <v>27</v>
      </c>
    </row>
    <row r="5" spans="1:11" ht="99" x14ac:dyDescent="0.45">
      <c r="A5" s="54" t="s">
        <v>4</v>
      </c>
      <c r="B5" s="54" t="s">
        <v>28</v>
      </c>
      <c r="C5" s="54" t="s">
        <v>29</v>
      </c>
      <c r="D5" s="55" t="s">
        <v>30</v>
      </c>
      <c r="E5" s="54" t="s">
        <v>31</v>
      </c>
      <c r="F5" s="54" t="s">
        <v>32</v>
      </c>
      <c r="G5" s="54" t="s">
        <v>33</v>
      </c>
      <c r="H5" s="54" t="s">
        <v>34</v>
      </c>
    </row>
    <row r="6" spans="1:11" x14ac:dyDescent="0.45">
      <c r="A6" s="56" t="s">
        <v>35</v>
      </c>
      <c r="B6" s="57"/>
      <c r="C6" s="47"/>
      <c r="D6" s="47"/>
      <c r="E6" s="47"/>
      <c r="F6" s="58"/>
      <c r="G6" s="59">
        <f>SUM(G7:G9)</f>
        <v>0</v>
      </c>
      <c r="H6" s="64"/>
      <c r="K6" s="60"/>
    </row>
    <row r="7" spans="1:11" x14ac:dyDescent="0.45">
      <c r="A7" s="61" t="s">
        <v>36</v>
      </c>
      <c r="B7" s="48"/>
      <c r="C7" s="49"/>
      <c r="D7" s="50"/>
      <c r="E7" s="51">
        <f t="shared" ref="E7:E9" si="0">D7*C7</f>
        <v>0</v>
      </c>
      <c r="F7" s="62">
        <v>76720</v>
      </c>
      <c r="G7" s="63">
        <f>F7*E7</f>
        <v>0</v>
      </c>
      <c r="H7" s="65"/>
      <c r="K7" s="60"/>
    </row>
    <row r="8" spans="1:11" x14ac:dyDescent="0.45">
      <c r="A8" s="61" t="s">
        <v>37</v>
      </c>
      <c r="B8" s="48"/>
      <c r="C8" s="49"/>
      <c r="D8" s="50"/>
      <c r="E8" s="51">
        <f t="shared" si="0"/>
        <v>0</v>
      </c>
      <c r="F8" s="62">
        <v>70402</v>
      </c>
      <c r="G8" s="63">
        <f>F8*E8</f>
        <v>0</v>
      </c>
      <c r="H8" s="65"/>
      <c r="K8" s="60"/>
    </row>
    <row r="9" spans="1:11" x14ac:dyDescent="0.45">
      <c r="A9" s="61" t="s">
        <v>38</v>
      </c>
      <c r="B9" s="48"/>
      <c r="C9" s="49"/>
      <c r="D9" s="50"/>
      <c r="E9" s="51">
        <f t="shared" si="0"/>
        <v>0</v>
      </c>
      <c r="F9" s="62">
        <v>69651</v>
      </c>
      <c r="G9" s="63">
        <f>F9*E9</f>
        <v>0</v>
      </c>
      <c r="H9" s="65"/>
      <c r="K9" s="60"/>
    </row>
    <row r="12" spans="1:11" x14ac:dyDescent="0.45">
      <c r="B12"/>
      <c r="C12"/>
    </row>
    <row r="13" spans="1:11" x14ac:dyDescent="0.45">
      <c r="B13"/>
      <c r="C13"/>
    </row>
    <row r="14" spans="1:11" x14ac:dyDescent="0.45">
      <c r="B14"/>
      <c r="C14"/>
    </row>
    <row r="15" spans="1:11" x14ac:dyDescent="0.45">
      <c r="B15"/>
      <c r="C15"/>
    </row>
    <row r="24" spans="2:3" x14ac:dyDescent="0.45">
      <c r="B24"/>
      <c r="C24"/>
    </row>
    <row r="25" spans="2:3" x14ac:dyDescent="0.45">
      <c r="B25"/>
      <c r="C25"/>
    </row>
  </sheetData>
  <sheetProtection sheet="1" objects="1" scenarios="1"/>
  <protectedRanges>
    <protectedRange sqref="B10:B17 G10:G17 I10:I17 B6:G9" name="Oblast1"/>
    <protectedRange sqref="C10:E10" name="Oblast1_29"/>
    <protectedRange sqref="C12:E12" name="Oblast1_31"/>
    <protectedRange sqref="C14:E14" name="Oblast1_33"/>
    <protectedRange sqref="C16:E16" name="Oblast1_35"/>
  </protectedRanges>
  <mergeCells count="1">
    <mergeCell ref="A2:H2"/>
  </mergeCells>
  <dataValidations xWindow="618" yWindow="658" count="1">
    <dataValidation allowBlank="1" showInputMessage="1" showErrorMessage="1" promptTitle="Nápověda" prompt="V rámci projektu lze zaměstnat pracovníky i na zkrácené úvazky. Úvazky všech pracovníků jedné pozice uveďte souhrnně v součtu. _x000a_Informaci o výpočtu uvedťe do poznámky." sqref="C7" xr:uid="{ED5DD7AE-894A-4931-B5FC-DC200BD3FD91}"/>
  </dataValidations>
  <pageMargins left="0.7" right="0.7" top="0.78740157499999996" bottom="0.78740157499999996" header="0.3" footer="0.3"/>
  <pageSetup paperSize="9" orientation="portrait" verticalDpi="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D35675B5130214A96E45BCD4DA0C6FC" ma:contentTypeVersion="14" ma:contentTypeDescription="Vytvoří nový dokument" ma:contentTypeScope="" ma:versionID="2ed1e6e51d4185f2a1c69999a94546b4">
  <xsd:schema xmlns:xsd="http://www.w3.org/2001/XMLSchema" xmlns:xs="http://www.w3.org/2001/XMLSchema" xmlns:p="http://schemas.microsoft.com/office/2006/metadata/properties" xmlns:ns2="6a82d5c2-14c9-46d7-acef-660bdd91c4e7" xmlns:ns3="d387d3c4-aff1-4224-9a44-19f753aad297" targetNamespace="http://schemas.microsoft.com/office/2006/metadata/properties" ma:root="true" ma:fieldsID="4d917e1993cc5e577344c23c6a936e80" ns2:_="" ns3:_="">
    <xsd:import namespace="6a82d5c2-14c9-46d7-acef-660bdd91c4e7"/>
    <xsd:import namespace="d387d3c4-aff1-4224-9a44-19f753aad2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Koment_x00e1__x0159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82d5c2-14c9-46d7-acef-660bdd91c4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Značky obrázků" ma:readOnly="false" ma:fieldId="{5cf76f15-5ced-4ddc-b409-7134ff3c332f}" ma:taxonomyMulti="true" ma:sspId="bd78041b-cfb6-4e53-adb4-0c41c6fe637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  <xsd:element name="Koment_x00e1__x0159_" ma:index="21" nillable="true" ma:displayName="Komentář" ma:format="Dropdown" ma:internalName="Koment_x00e1__x0159_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87d3c4-aff1-4224-9a44-19f753aad29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b3db240-e864-4c48-b2fe-1d9b078911ef}" ma:internalName="TaxCatchAll" ma:showField="CatchAllData" ma:web="d387d3c4-aff1-4224-9a44-19f753aad29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oment_x00e1__x0159_ xmlns="6a82d5c2-14c9-46d7-acef-660bdd91c4e7" xsi:nil="true"/>
    <TaxCatchAll xmlns="d387d3c4-aff1-4224-9a44-19f753aad297" xsi:nil="true"/>
    <lcf76f155ced4ddcb4097134ff3c332f xmlns="6a82d5c2-14c9-46d7-acef-660bdd91c4e7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3072603-9BF9-4723-A805-B4359534EF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82d5c2-14c9-46d7-acef-660bdd91c4e7"/>
    <ds:schemaRef ds:uri="d387d3c4-aff1-4224-9a44-19f753aad2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4C24D42-E666-44AA-BCD6-AD568897285B}">
  <ds:schemaRefs>
    <ds:schemaRef ds:uri="http://schemas.microsoft.com/office/2006/metadata/properties"/>
    <ds:schemaRef ds:uri="http://schemas.microsoft.com/office/infopath/2007/PartnerControls"/>
    <ds:schemaRef ds:uri="6a82d5c2-14c9-46d7-acef-660bdd91c4e7"/>
    <ds:schemaRef ds:uri="d387d3c4-aff1-4224-9a44-19f753aad297"/>
  </ds:schemaRefs>
</ds:datastoreItem>
</file>

<file path=customXml/itemProps3.xml><?xml version="1.0" encoding="utf-8"?>
<ds:datastoreItem xmlns:ds="http://schemas.openxmlformats.org/officeDocument/2006/customXml" ds:itemID="{F6FC74E9-B2FD-4B0B-A61B-86E8BAA6899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c46a240-c297-48e2-b0f5-964540da0a7f}" enabled="0" method="" siteId="{fc46a240-c297-48e2-b0f5-964540da0a7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kumulativní rozpočet</vt:lpstr>
      <vt:lpstr>Odborný tým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Milan Vojtek</dc:creator>
  <cp:keywords/>
  <dc:description/>
  <cp:lastModifiedBy>Švecova Jitka</cp:lastModifiedBy>
  <cp:revision/>
  <dcterms:created xsi:type="dcterms:W3CDTF">2026-07-24T05:58:30Z</dcterms:created>
  <dcterms:modified xsi:type="dcterms:W3CDTF">2026-09-29T11:46:09Z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0x0101000D35675B5130214A96E45BCD4DA0C6FC</vt:lpwstr>
  </property>
  <property fmtid="{D5CDD505-2E9C-101B-9397-08002B2CF9AE}" pid="3" name="MediaServiceImageTags">
    <vt:lpwstr/>
  </property>
</Properties>
</file>